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По работе Помельцева\"/>
    </mc:Choice>
  </mc:AlternateContent>
  <bookViews>
    <workbookView xWindow="-120" yWindow="-120" windowWidth="21840" windowHeight="137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H195" i="1"/>
  <c r="G195" i="1"/>
  <c r="J176" i="1"/>
  <c r="I176" i="1"/>
  <c r="H176" i="1"/>
  <c r="G176" i="1"/>
  <c r="I157" i="1"/>
  <c r="J157" i="1"/>
  <c r="H157" i="1"/>
  <c r="G157" i="1"/>
  <c r="G138" i="1"/>
  <c r="J138" i="1"/>
  <c r="I138" i="1"/>
  <c r="H138" i="1"/>
  <c r="J119" i="1"/>
  <c r="I119" i="1"/>
  <c r="H119" i="1"/>
  <c r="G119" i="1"/>
  <c r="J100" i="1"/>
  <c r="I100" i="1"/>
  <c r="H100" i="1"/>
  <c r="G100" i="1"/>
  <c r="F81" i="1"/>
  <c r="J81" i="1"/>
  <c r="I81" i="1"/>
  <c r="G81" i="1"/>
  <c r="H81" i="1"/>
  <c r="I62" i="1"/>
  <c r="J62" i="1"/>
  <c r="H62" i="1"/>
  <c r="F62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<sst xmlns="http://schemas.openxmlformats.org/spreadsheetml/2006/main" count="348" uniqueCount="130">
  <si>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</si>
  <si>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</si>
  <si>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</si>
  <si>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</si>
  <si>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</si>
  <si>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</si>
  <si>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</si>
  <si>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</si>
  <si>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</si>
  <si>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</si>
  <si>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</si>
  <si>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</si>
  <si>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</si>
  <si>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</si>
  <si>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</si>
  <si>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</si>
  <si>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</si>
  <si>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</si>
  <si>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</si>
  <si>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</si>
  <si>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</si>
  <si>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</si>
  <si>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</si>
  <si>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</si>
  <si>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</si>
  <si>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</si>
  <si>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</si>
  <si>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</si>
  <si>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</si>
  <si>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</si>
  <si>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</si>
  <si>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</si>
  <si>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</si>
  <si>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</si>
  <si>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</si>
  <si>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булочное</t>
  </si>
  <si>
    <t>Булочка "домашняя"</t>
  </si>
  <si>
    <t>Чай с сахаром</t>
  </si>
  <si>
    <t>щи из свежей капусты с картофелем со сметаной</t>
  </si>
  <si>
    <t>картофельное пюре</t>
  </si>
  <si>
    <t>котлета из говядины</t>
  </si>
  <si>
    <t>Компот из смеси сухофруктов</t>
  </si>
  <si>
    <t>соус</t>
  </si>
  <si>
    <t>Соус томатный</t>
  </si>
  <si>
    <t>Булочка дорожная</t>
  </si>
  <si>
    <t>Свекольник со сметаной</t>
  </si>
  <si>
    <t>рис отварной</t>
  </si>
  <si>
    <t>рыба, тушеная в томате с овощами</t>
  </si>
  <si>
    <t>кисель из ягод свежемороженных</t>
  </si>
  <si>
    <t>Булочка "ванильная"</t>
  </si>
  <si>
    <t>чай с сахаром</t>
  </si>
  <si>
    <t>рассольник ленинградский со сметаной</t>
  </si>
  <si>
    <t>Каша гречневая рассыпчатая</t>
  </si>
  <si>
    <t>биточки из мяса говядины</t>
  </si>
  <si>
    <t>Соус красный основной</t>
  </si>
  <si>
    <t>1982г №824</t>
  </si>
  <si>
    <t>Булочка "российская"</t>
  </si>
  <si>
    <t>Борщ со свежей 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</si>
  <si>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</si>
  <si>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</si>
  <si>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</si>
  <si>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Суп картофельный с горохом со сметаной</t>
  </si>
  <si>
    <t>каша перловая рассыпчатая</t>
  </si>
  <si>
    <t>Шницель из мяса говядины</t>
  </si>
  <si>
    <t>Напиток из шиповника</t>
  </si>
  <si>
    <t>соус красный основной</t>
  </si>
  <si>
    <t>Суп картофельный с макаронными изделиями</t>
  </si>
  <si>
    <t>Тефтели из мяса говядины</t>
  </si>
  <si>
    <t>Булочка ванильная</t>
  </si>
  <si>
    <t>рассольник домашний</t>
  </si>
  <si>
    <t>Плов из курицы отварной</t>
  </si>
  <si>
    <t>Напиток из ягод свежемороженных</t>
  </si>
  <si>
    <t>суп из овощей</t>
  </si>
  <si>
    <t>биточки из говядины</t>
  </si>
  <si>
    <t>каша гречневая рассыпчатая</t>
  </si>
  <si>
    <t>Кисель из повидла</t>
  </si>
  <si>
    <t>Булочка нежная</t>
  </si>
  <si>
    <t>суп картофельный с клецками</t>
  </si>
  <si>
    <t>рыба запеченая с маслом сливочным</t>
  </si>
  <si>
    <t>напиток из изюма</t>
  </si>
  <si>
    <t>булочка ванильная</t>
  </si>
  <si>
    <t>суп крестьянский с крупой пшенной</t>
  </si>
  <si>
    <t>Шницель из говядины</t>
  </si>
  <si>
    <t>Компот из кураги</t>
  </si>
  <si>
    <t>МКОУ Помельцевская ООШ</t>
  </si>
  <si>
    <t>Морозова Н.Я.</t>
  </si>
  <si>
    <t>Директор школы</t>
  </si>
  <si>
    <t>№282</t>
  </si>
  <si>
    <t>№54-2гн-2020</t>
  </si>
  <si>
    <t>№55</t>
  </si>
  <si>
    <t>№180</t>
  </si>
  <si>
    <t>№216</t>
  </si>
  <si>
    <t>№ 271</t>
  </si>
  <si>
    <t>№1089</t>
  </si>
  <si>
    <t>№ 238</t>
  </si>
  <si>
    <t>№283</t>
  </si>
  <si>
    <t>№35</t>
  </si>
  <si>
    <t>№154</t>
  </si>
  <si>
    <t>№201</t>
  </si>
  <si>
    <t>№249</t>
  </si>
  <si>
    <t>№281</t>
  </si>
  <si>
    <t>№34</t>
  </si>
  <si>
    <t>№196</t>
  </si>
  <si>
    <t>№ 824</t>
  </si>
  <si>
    <t>№284</t>
  </si>
  <si>
    <t>№ 27</t>
  </si>
  <si>
    <t>№ 190</t>
  </si>
  <si>
    <t>№ 204</t>
  </si>
  <si>
    <t>№ 253</t>
  </si>
  <si>
    <t>№ 1089</t>
  </si>
  <si>
    <t>№ 283</t>
  </si>
  <si>
    <t>№ 37</t>
  </si>
  <si>
    <t>№ 180</t>
  </si>
  <si>
    <t>№ 255</t>
  </si>
  <si>
    <t>№ 261</t>
  </si>
  <si>
    <t>№ 282</t>
  </si>
  <si>
    <t>№ 39</t>
  </si>
  <si>
    <t>№ 326</t>
  </si>
  <si>
    <t>№ 284</t>
  </si>
  <si>
    <t>№ 33</t>
  </si>
  <si>
    <t>№ 492</t>
  </si>
  <si>
    <t>№ 262</t>
  </si>
  <si>
    <t>№ 36</t>
  </si>
  <si>
    <t>№ 146</t>
  </si>
  <si>
    <t>№ 216</t>
  </si>
  <si>
    <t>№ 248</t>
  </si>
  <si>
    <t>№ 281</t>
  </si>
  <si>
    <t>№ 38</t>
  </si>
  <si>
    <t>№ 201</t>
  </si>
  <si>
    <t>№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</si>
</sst>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3" t="s">
        <v>84</v>
      </c>
      <c r="D1" s="54"/>
      <c r="E1" s="54"/>
      <c r="F1" s="13" t="s">
        <v>16</v>
      </c>
      <c r="G1" s="2" t="s">
        <v>17</v>
      </c>
      <c r="H1" s="55" t="s">
        <v>86</v>
      </c>
      <c r="I1" s="55"/>
      <c r="J1" s="55"/>
      <c r="K1" s="55"/>
    </row>
    <row r="2" spans="1:11" ht="18" x14ac:dyDescent="0.2">
      <c r="A2" s="36" t="s">
        <v>6</v>
      </c>
      <c r="C2" s="2"/>
      <c r="G2" s="2" t="s">
        <v>18</v>
      </c>
      <c r="H2" s="55" t="s">
        <v>85</v>
      </c>
      <c r="I2" s="55"/>
      <c r="J2" s="55"/>
      <c r="K2" s="55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6">
        <v>45170</v>
      </c>
      <c r="I3" s="57"/>
      <c r="J3" s="57"/>
      <c r="K3" s="57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thickBot="1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48" t="s">
        <v>35</v>
      </c>
      <c r="E7" s="43" t="s">
        <v>36</v>
      </c>
      <c r="F7" s="44">
        <v>60</v>
      </c>
      <c r="G7" s="44">
        <v>4.68</v>
      </c>
      <c r="H7" s="44">
        <v>4.99</v>
      </c>
      <c r="I7" s="44">
        <v>39.19</v>
      </c>
      <c r="J7" s="44">
        <v>221</v>
      </c>
      <c r="K7" s="45" t="s">
        <v>87</v>
      </c>
    </row>
    <row r="8" spans="1:11" ht="25.5" x14ac:dyDescent="0.25">
      <c r="A8" s="24"/>
      <c r="B8" s="16"/>
      <c r="C8" s="11"/>
      <c r="D8" s="7" t="s">
        <v>22</v>
      </c>
      <c r="E8" s="43" t="s">
        <v>37</v>
      </c>
      <c r="F8" s="44">
        <v>180</v>
      </c>
      <c r="G8" s="44">
        <v>0.19</v>
      </c>
      <c r="H8" s="44">
        <v>0.05</v>
      </c>
      <c r="I8" s="44">
        <v>6.39</v>
      </c>
      <c r="J8" s="44">
        <v>24</v>
      </c>
      <c r="K8" s="45" t="s">
        <v>88</v>
      </c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240</v>
      </c>
      <c r="G13" s="20">
        <f t="shared" ref="G13:J13" si="0">SUM(G6:G12)</f>
        <v>4.87</v>
      </c>
      <c r="H13" s="20">
        <f t="shared" si="0"/>
        <v>5.04</v>
      </c>
      <c r="I13" s="20">
        <f t="shared" si="0"/>
        <v>45.58</v>
      </c>
      <c r="J13" s="20">
        <f t="shared" si="0"/>
        <v>245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 t="s">
        <v>38</v>
      </c>
      <c r="F15" s="44">
        <v>205</v>
      </c>
      <c r="G15" s="44">
        <v>1.24</v>
      </c>
      <c r="H15" s="44">
        <v>5.53</v>
      </c>
      <c r="I15" s="44">
        <v>8.35</v>
      </c>
      <c r="J15" s="44">
        <v>88</v>
      </c>
      <c r="K15" s="45" t="s">
        <v>89</v>
      </c>
    </row>
    <row r="16" spans="1:11" ht="15" x14ac:dyDescent="0.25">
      <c r="A16" s="24"/>
      <c r="B16" s="16"/>
      <c r="C16" s="11"/>
      <c r="D16" s="7" t="s">
        <v>28</v>
      </c>
      <c r="E16" s="43" t="s">
        <v>40</v>
      </c>
      <c r="F16" s="44">
        <v>90</v>
      </c>
      <c r="G16" s="44">
        <v>13.31</v>
      </c>
      <c r="H16" s="44">
        <v>11.25</v>
      </c>
      <c r="I16" s="44">
        <v>9.35</v>
      </c>
      <c r="J16" s="44">
        <v>193</v>
      </c>
      <c r="K16" s="45" t="s">
        <v>90</v>
      </c>
    </row>
    <row r="17" spans="1:11" ht="15" x14ac:dyDescent="0.25">
      <c r="A17" s="24"/>
      <c r="B17" s="16"/>
      <c r="C17" s="11"/>
      <c r="D17" s="7" t="s">
        <v>29</v>
      </c>
      <c r="E17" s="43" t="s">
        <v>39</v>
      </c>
      <c r="F17" s="44">
        <v>150</v>
      </c>
      <c r="G17" s="44">
        <v>3.25</v>
      </c>
      <c r="H17" s="44">
        <v>6.74</v>
      </c>
      <c r="I17" s="44">
        <v>21.6</v>
      </c>
      <c r="J17" s="44">
        <v>164</v>
      </c>
      <c r="K17" s="45" t="s">
        <v>91</v>
      </c>
    </row>
    <row r="18" spans="1:11" ht="15" x14ac:dyDescent="0.25">
      <c r="A18" s="24"/>
      <c r="B18" s="16"/>
      <c r="C18" s="11"/>
      <c r="D18" s="7" t="s">
        <v>30</v>
      </c>
      <c r="E18" s="43" t="s">
        <v>41</v>
      </c>
      <c r="F18" s="44">
        <v>180</v>
      </c>
      <c r="G18" s="44">
        <v>0.18</v>
      </c>
      <c r="H18" s="44">
        <v>0.05</v>
      </c>
      <c r="I18" s="44">
        <v>13.51</v>
      </c>
      <c r="J18" s="44">
        <v>51</v>
      </c>
      <c r="K18" s="45" t="s">
        <v>92</v>
      </c>
    </row>
    <row r="19" spans="1:11" ht="15" x14ac:dyDescent="0.25">
      <c r="A19" s="24"/>
      <c r="B19" s="16"/>
      <c r="C19" s="11"/>
      <c r="D19" s="7" t="s">
        <v>31</v>
      </c>
      <c r="E19" s="43" t="s">
        <v>23</v>
      </c>
      <c r="F19" s="44">
        <v>50</v>
      </c>
      <c r="G19" s="44">
        <v>4.07</v>
      </c>
      <c r="H19" s="44">
        <v>1.93</v>
      </c>
      <c r="I19" s="44">
        <v>27.56</v>
      </c>
      <c r="J19" s="44">
        <v>145</v>
      </c>
      <c r="K19" s="45" t="s">
        <v>93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49" t="s">
        <v>42</v>
      </c>
      <c r="E21" s="43" t="s">
        <v>43</v>
      </c>
      <c r="F21" s="44">
        <v>20</v>
      </c>
      <c r="G21" s="44">
        <v>0.16</v>
      </c>
      <c r="H21" s="44">
        <v>1.01</v>
      </c>
      <c r="I21" s="44">
        <v>1.28</v>
      </c>
      <c r="J21" s="44">
        <v>14</v>
      </c>
      <c r="K21" s="45" t="s">
        <v>94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695</v>
      </c>
      <c r="G23" s="20">
        <f t="shared" ref="G23:J23" si="1">SUM(G14:G22)</f>
        <v>22.21</v>
      </c>
      <c r="H23" s="20">
        <f t="shared" si="1"/>
        <v>26.510000000000005</v>
      </c>
      <c r="I23" s="20">
        <f t="shared" si="1"/>
        <v>81.649999999999991</v>
      </c>
      <c r="J23" s="20">
        <f t="shared" si="1"/>
        <v>655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935</v>
      </c>
      <c r="G24" s="33">
        <f t="shared" ref="G24:J24" si="2">G13+G23</f>
        <v>27.080000000000002</v>
      </c>
      <c r="H24" s="33">
        <f t="shared" si="2"/>
        <v>31.550000000000004</v>
      </c>
      <c r="I24" s="33">
        <f t="shared" si="2"/>
        <v>127.22999999999999</v>
      </c>
      <c r="J24" s="33">
        <f t="shared" si="2"/>
        <v>900</v>
      </c>
      <c r="K24" s="33"/>
    </row>
    <row r="25" spans="1:11" ht="15.7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48" t="s">
        <v>35</v>
      </c>
      <c r="E26" s="43" t="s">
        <v>44</v>
      </c>
      <c r="F26" s="44">
        <v>60</v>
      </c>
      <c r="G26" s="44">
        <v>4.21</v>
      </c>
      <c r="H26" s="44">
        <v>9.24</v>
      </c>
      <c r="I26" s="44">
        <v>34.21</v>
      </c>
      <c r="J26" s="44">
        <v>239</v>
      </c>
      <c r="K26" s="45" t="s">
        <v>95</v>
      </c>
    </row>
    <row r="27" spans="1:11" ht="25.5" x14ac:dyDescent="0.25">
      <c r="A27" s="15"/>
      <c r="B27" s="16"/>
      <c r="C27" s="11"/>
      <c r="D27" s="7" t="s">
        <v>22</v>
      </c>
      <c r="E27" s="43" t="s">
        <v>37</v>
      </c>
      <c r="F27" s="44">
        <v>180</v>
      </c>
      <c r="G27" s="44">
        <v>0.19</v>
      </c>
      <c r="H27" s="44">
        <v>0.05</v>
      </c>
      <c r="I27" s="44">
        <v>6.39</v>
      </c>
      <c r="J27" s="44">
        <v>24</v>
      </c>
      <c r="K27" s="45" t="s">
        <v>88</v>
      </c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240</v>
      </c>
      <c r="G32" s="20">
        <f t="shared" ref="G32" si="3">SUM(G25:G31)</f>
        <v>4.4000000000000004</v>
      </c>
      <c r="H32" s="20">
        <f t="shared" ref="H32" si="4">SUM(H25:H31)</f>
        <v>9.2900000000000009</v>
      </c>
      <c r="I32" s="20">
        <f t="shared" ref="I32" si="5">SUM(I25:I31)</f>
        <v>40.6</v>
      </c>
      <c r="J32" s="20">
        <f t="shared" ref="J32" si="6">SUM(J25:J31)</f>
        <v>263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 t="s">
        <v>45</v>
      </c>
      <c r="F34" s="44">
        <v>205</v>
      </c>
      <c r="G34" s="44">
        <v>1.95</v>
      </c>
      <c r="H34" s="44">
        <v>5.65</v>
      </c>
      <c r="I34" s="44">
        <v>14.17</v>
      </c>
      <c r="J34" s="44">
        <v>117</v>
      </c>
      <c r="K34" s="45" t="s">
        <v>96</v>
      </c>
    </row>
    <row r="35" spans="1:11" ht="15" x14ac:dyDescent="0.25">
      <c r="A35" s="15"/>
      <c r="B35" s="16"/>
      <c r="C35" s="11"/>
      <c r="D35" s="7" t="s">
        <v>28</v>
      </c>
      <c r="E35" s="43" t="s">
        <v>47</v>
      </c>
      <c r="F35" s="44">
        <v>140</v>
      </c>
      <c r="G35" s="44">
        <v>17.68</v>
      </c>
      <c r="H35" s="44">
        <v>6.34</v>
      </c>
      <c r="I35" s="44">
        <v>4.62</v>
      </c>
      <c r="J35" s="44">
        <v>146</v>
      </c>
      <c r="K35" s="45" t="s">
        <v>97</v>
      </c>
    </row>
    <row r="36" spans="1:11" ht="15" x14ac:dyDescent="0.25">
      <c r="A36" s="15"/>
      <c r="B36" s="16"/>
      <c r="C36" s="11"/>
      <c r="D36" s="7" t="s">
        <v>29</v>
      </c>
      <c r="E36" s="43" t="s">
        <v>46</v>
      </c>
      <c r="F36" s="44">
        <v>150</v>
      </c>
      <c r="G36" s="44">
        <v>3.78</v>
      </c>
      <c r="H36" s="44">
        <v>7.06</v>
      </c>
      <c r="I36" s="44">
        <v>41.74</v>
      </c>
      <c r="J36" s="44">
        <v>239</v>
      </c>
      <c r="K36" s="45" t="s">
        <v>98</v>
      </c>
    </row>
    <row r="37" spans="1:11" ht="15" x14ac:dyDescent="0.25">
      <c r="A37" s="15"/>
      <c r="B37" s="16"/>
      <c r="C37" s="11"/>
      <c r="D37" s="7" t="s">
        <v>30</v>
      </c>
      <c r="E37" s="43" t="s">
        <v>48</v>
      </c>
      <c r="F37" s="44">
        <v>180</v>
      </c>
      <c r="G37" s="44">
        <v>0.14000000000000001</v>
      </c>
      <c r="H37" s="44">
        <v>0.04</v>
      </c>
      <c r="I37" s="44">
        <v>19.43</v>
      </c>
      <c r="J37" s="44">
        <v>78</v>
      </c>
      <c r="K37" s="45" t="s">
        <v>99</v>
      </c>
    </row>
    <row r="38" spans="1:11" ht="15" x14ac:dyDescent="0.25">
      <c r="A38" s="15"/>
      <c r="B38" s="16"/>
      <c r="C38" s="11"/>
      <c r="D38" s="7" t="s">
        <v>31</v>
      </c>
      <c r="E38" s="43" t="s">
        <v>23</v>
      </c>
      <c r="F38" s="44">
        <v>50</v>
      </c>
      <c r="G38" s="44">
        <v>4.07</v>
      </c>
      <c r="H38" s="44">
        <v>1.93</v>
      </c>
      <c r="I38" s="44">
        <v>27.56</v>
      </c>
      <c r="J38" s="44">
        <v>145</v>
      </c>
      <c r="K38" s="45" t="s">
        <v>93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725</v>
      </c>
      <c r="G42" s="20">
        <f t="shared" ref="G42" si="7">SUM(G33:G41)</f>
        <v>27.62</v>
      </c>
      <c r="H42" s="20">
        <f t="shared" ref="H42" si="8">SUM(H33:H41)</f>
        <v>21.02</v>
      </c>
      <c r="I42" s="20">
        <f t="shared" ref="I42" si="9">SUM(I33:I41)</f>
        <v>107.52000000000001</v>
      </c>
      <c r="J42" s="20">
        <f t="shared" ref="J42" si="10">SUM(J33:J41)</f>
        <v>725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965</v>
      </c>
      <c r="G43" s="33">
        <f t="shared" ref="G43" si="11">G32+G42</f>
        <v>32.020000000000003</v>
      </c>
      <c r="H43" s="33">
        <f t="shared" ref="H43" si="12">H32+H42</f>
        <v>30.310000000000002</v>
      </c>
      <c r="I43" s="33">
        <f t="shared" ref="I43" si="13">I32+I42</f>
        <v>148.12</v>
      </c>
      <c r="J43" s="33">
        <f t="shared" ref="J43" si="14">J32+J42</f>
        <v>988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48" t="s">
        <v>35</v>
      </c>
      <c r="E45" s="43" t="s">
        <v>49</v>
      </c>
      <c r="F45" s="44">
        <v>60</v>
      </c>
      <c r="G45" s="44">
        <v>4.54</v>
      </c>
      <c r="H45" s="44">
        <v>5.69</v>
      </c>
      <c r="I45" s="44">
        <v>34.950000000000003</v>
      </c>
      <c r="J45" s="44">
        <v>210</v>
      </c>
      <c r="K45" s="45" t="s">
        <v>100</v>
      </c>
    </row>
    <row r="46" spans="1:11" ht="25.5" x14ac:dyDescent="0.25">
      <c r="A46" s="24"/>
      <c r="B46" s="16"/>
      <c r="C46" s="11"/>
      <c r="D46" s="7" t="s">
        <v>22</v>
      </c>
      <c r="E46" s="43" t="s">
        <v>50</v>
      </c>
      <c r="F46" s="44">
        <v>180</v>
      </c>
      <c r="G46" s="44">
        <v>0.19</v>
      </c>
      <c r="H46" s="44">
        <v>0.05</v>
      </c>
      <c r="I46" s="44">
        <v>6.39</v>
      </c>
      <c r="J46" s="44">
        <v>24</v>
      </c>
      <c r="K46" s="45" t="s">
        <v>88</v>
      </c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240</v>
      </c>
      <c r="G51" s="20">
        <f t="shared" ref="G51" si="15">SUM(G44:G50)</f>
        <v>4.7300000000000004</v>
      </c>
      <c r="H51" s="20">
        <f t="shared" ref="H51" si="16">SUM(H44:H50)</f>
        <v>5.74</v>
      </c>
      <c r="I51" s="20">
        <f t="shared" ref="I51" si="17">SUM(I44:I50)</f>
        <v>41.34</v>
      </c>
      <c r="J51" s="20">
        <f t="shared" ref="J51" si="18">SUM(J44:J50)</f>
        <v>234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51</v>
      </c>
      <c r="F53" s="44">
        <v>205</v>
      </c>
      <c r="G53" s="44">
        <v>1.95</v>
      </c>
      <c r="H53" s="44">
        <v>5.8</v>
      </c>
      <c r="I53" s="44">
        <v>13.72</v>
      </c>
      <c r="J53" s="44">
        <v>119</v>
      </c>
      <c r="K53" s="45" t="s">
        <v>101</v>
      </c>
    </row>
    <row r="54" spans="1:11" ht="15" x14ac:dyDescent="0.25">
      <c r="A54" s="24"/>
      <c r="B54" s="16"/>
      <c r="C54" s="11"/>
      <c r="D54" s="7" t="s">
        <v>28</v>
      </c>
      <c r="E54" s="43" t="s">
        <v>53</v>
      </c>
      <c r="F54" s="44">
        <v>90</v>
      </c>
      <c r="G54" s="44">
        <v>13.31</v>
      </c>
      <c r="H54" s="44">
        <v>11.25</v>
      </c>
      <c r="I54" s="44">
        <v>9.35</v>
      </c>
      <c r="J54" s="44">
        <v>193</v>
      </c>
      <c r="K54" s="45" t="s">
        <v>90</v>
      </c>
    </row>
    <row r="55" spans="1:11" ht="15" x14ac:dyDescent="0.25">
      <c r="A55" s="24"/>
      <c r="B55" s="16"/>
      <c r="C55" s="11"/>
      <c r="D55" s="7" t="s">
        <v>29</v>
      </c>
      <c r="E55" s="43" t="s">
        <v>52</v>
      </c>
      <c r="F55" s="44">
        <v>150</v>
      </c>
      <c r="G55" s="44">
        <v>8.7200000000000006</v>
      </c>
      <c r="H55" s="44">
        <v>7.85</v>
      </c>
      <c r="I55" s="44">
        <v>42.9</v>
      </c>
      <c r="J55" s="44">
        <v>281</v>
      </c>
      <c r="K55" s="45" t="s">
        <v>102</v>
      </c>
    </row>
    <row r="56" spans="1:11" ht="25.5" x14ac:dyDescent="0.25">
      <c r="A56" s="24"/>
      <c r="B56" s="16"/>
      <c r="C56" s="11"/>
      <c r="D56" s="7" t="s">
        <v>30</v>
      </c>
      <c r="E56" s="43" t="s">
        <v>50</v>
      </c>
      <c r="F56" s="44">
        <v>180</v>
      </c>
      <c r="G56" s="44">
        <v>0.19</v>
      </c>
      <c r="H56" s="44">
        <v>0.05</v>
      </c>
      <c r="I56" s="44">
        <v>6.39</v>
      </c>
      <c r="J56" s="44">
        <v>24</v>
      </c>
      <c r="K56" s="45" t="s">
        <v>88</v>
      </c>
    </row>
    <row r="57" spans="1:11" ht="15" x14ac:dyDescent="0.25">
      <c r="A57" s="24"/>
      <c r="B57" s="16"/>
      <c r="C57" s="11"/>
      <c r="D57" s="7" t="s">
        <v>31</v>
      </c>
      <c r="E57" s="43" t="s">
        <v>23</v>
      </c>
      <c r="F57" s="44">
        <v>50</v>
      </c>
      <c r="G57" s="44">
        <v>4.07</v>
      </c>
      <c r="H57" s="44">
        <v>1.93</v>
      </c>
      <c r="I57" s="44">
        <v>27.56</v>
      </c>
      <c r="J57" s="44">
        <v>145</v>
      </c>
      <c r="K57" s="45" t="s">
        <v>93</v>
      </c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49" t="s">
        <v>42</v>
      </c>
      <c r="E59" s="43" t="s">
        <v>54</v>
      </c>
      <c r="F59" s="44">
        <v>20</v>
      </c>
      <c r="G59" s="44">
        <v>0.27</v>
      </c>
      <c r="H59" s="44">
        <v>0.69</v>
      </c>
      <c r="I59" s="44">
        <v>2.15</v>
      </c>
      <c r="J59" s="44">
        <v>16</v>
      </c>
      <c r="K59" s="45" t="s">
        <v>103</v>
      </c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695</v>
      </c>
      <c r="G61" s="20">
        <f t="shared" ref="G61" si="19">SUM(G52:G60)</f>
        <v>28.51</v>
      </c>
      <c r="H61" s="20">
        <f t="shared" ref="H61" si="20">SUM(H52:H60)</f>
        <v>27.57</v>
      </c>
      <c r="I61" s="20">
        <f t="shared" ref="I61" si="21">SUM(I52:I60)</f>
        <v>102.07000000000001</v>
      </c>
      <c r="J61" s="20">
        <f t="shared" ref="J61" si="22">SUM(J52:J60)</f>
        <v>778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935</v>
      </c>
      <c r="G62" s="33">
        <f t="shared" ref="G62" si="23">G51+G61</f>
        <v>33.24</v>
      </c>
      <c r="H62" s="33">
        <f t="shared" ref="H62" si="24">H51+H61</f>
        <v>33.31</v>
      </c>
      <c r="I62" s="33">
        <f t="shared" ref="I62" si="25">I51+I61</f>
        <v>143.41000000000003</v>
      </c>
      <c r="J62" s="33">
        <f t="shared" ref="J62" si="26">J51+J61</f>
        <v>1012</v>
      </c>
      <c r="K62" s="33"/>
    </row>
    <row r="63" spans="1:11" ht="15.75" thickBot="1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48" t="s">
        <v>35</v>
      </c>
      <c r="E64" s="43" t="s">
        <v>56</v>
      </c>
      <c r="F64" s="44">
        <v>60</v>
      </c>
      <c r="G64" s="44">
        <v>4.0199999999999996</v>
      </c>
      <c r="H64" s="44">
        <v>5.75</v>
      </c>
      <c r="I64" s="44">
        <v>36.36</v>
      </c>
      <c r="J64" s="44">
        <v>212</v>
      </c>
      <c r="K64" s="45" t="s">
        <v>104</v>
      </c>
    </row>
    <row r="65" spans="1:11" ht="25.5" x14ac:dyDescent="0.25">
      <c r="A65" s="24"/>
      <c r="B65" s="16"/>
      <c r="C65" s="11"/>
      <c r="D65" s="7" t="s">
        <v>22</v>
      </c>
      <c r="E65" s="43" t="s">
        <v>37</v>
      </c>
      <c r="F65" s="44">
        <v>180</v>
      </c>
      <c r="G65" s="44">
        <v>0.19</v>
      </c>
      <c r="H65" s="44">
        <v>0.05</v>
      </c>
      <c r="I65" s="44">
        <v>6.39</v>
      </c>
      <c r="J65" s="44">
        <v>24</v>
      </c>
      <c r="K65" s="45" t="s">
        <v>88</v>
      </c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240</v>
      </c>
      <c r="G70" s="20">
        <f t="shared" ref="G70" si="27">SUM(G63:G69)</f>
        <v>4.21</v>
      </c>
      <c r="H70" s="20">
        <f t="shared" ref="H70" si="28">SUM(H63:H69)</f>
        <v>5.8</v>
      </c>
      <c r="I70" s="20">
        <f t="shared" ref="I70" si="29">SUM(I63:I69)</f>
        <v>42.75</v>
      </c>
      <c r="J70" s="20">
        <f t="shared" ref="J70" si="30">SUM(J63:J69)</f>
        <v>236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 t="s">
        <v>57</v>
      </c>
      <c r="F72" s="44">
        <v>205</v>
      </c>
      <c r="G72" s="44">
        <v>1.31</v>
      </c>
      <c r="H72" s="44">
        <v>3.97</v>
      </c>
      <c r="I72" s="44">
        <v>10.02</v>
      </c>
      <c r="J72" s="44">
        <v>82</v>
      </c>
      <c r="K72" s="45" t="s">
        <v>105</v>
      </c>
    </row>
    <row r="73" spans="1:11" ht="15" x14ac:dyDescent="0.25">
      <c r="A73" s="24"/>
      <c r="B73" s="16"/>
      <c r="C73" s="11"/>
      <c r="D73" s="7" t="s">
        <v>28</v>
      </c>
      <c r="E73" s="43" t="s">
        <v>58</v>
      </c>
      <c r="F73" s="44">
        <v>140</v>
      </c>
      <c r="G73" s="44">
        <v>19.559999999999999</v>
      </c>
      <c r="H73" s="44">
        <v>27.91</v>
      </c>
      <c r="I73" s="44">
        <v>3.6</v>
      </c>
      <c r="J73" s="44">
        <v>343</v>
      </c>
      <c r="K73" s="45" t="s">
        <v>106</v>
      </c>
    </row>
    <row r="74" spans="1:11" ht="15" x14ac:dyDescent="0.25">
      <c r="A74" s="24"/>
      <c r="B74" s="16"/>
      <c r="C74" s="11"/>
      <c r="D74" s="7" t="s">
        <v>29</v>
      </c>
      <c r="E74" s="43" t="s">
        <v>59</v>
      </c>
      <c r="F74" s="44">
        <v>150</v>
      </c>
      <c r="G74" s="44">
        <v>6.08</v>
      </c>
      <c r="H74" s="44">
        <v>6.83</v>
      </c>
      <c r="I74" s="44">
        <v>40.57</v>
      </c>
      <c r="J74" s="44">
        <v>252</v>
      </c>
      <c r="K74" s="45" t="s">
        <v>107</v>
      </c>
    </row>
    <row r="75" spans="1:11" ht="15" x14ac:dyDescent="0.25">
      <c r="A75" s="24"/>
      <c r="B75" s="16"/>
      <c r="C75" s="11"/>
      <c r="D75" s="7" t="s">
        <v>30</v>
      </c>
      <c r="E75" s="43" t="s">
        <v>60</v>
      </c>
      <c r="F75" s="44">
        <v>180</v>
      </c>
      <c r="G75" s="44">
        <v>0.94</v>
      </c>
      <c r="H75" s="44">
        <v>0</v>
      </c>
      <c r="I75" s="44">
        <v>23.37</v>
      </c>
      <c r="J75" s="44">
        <v>93</v>
      </c>
      <c r="K75" s="45" t="s">
        <v>108</v>
      </c>
    </row>
    <row r="76" spans="1:11" ht="15" x14ac:dyDescent="0.25">
      <c r="A76" s="24"/>
      <c r="B76" s="16"/>
      <c r="C76" s="11"/>
      <c r="D76" s="7" t="s">
        <v>31</v>
      </c>
      <c r="E76" s="43" t="s">
        <v>23</v>
      </c>
      <c r="F76" s="44">
        <v>50</v>
      </c>
      <c r="G76" s="44">
        <v>4.07</v>
      </c>
      <c r="H76" s="44">
        <v>1.93</v>
      </c>
      <c r="I76" s="44">
        <v>27.56</v>
      </c>
      <c r="J76" s="44">
        <v>145</v>
      </c>
      <c r="K76" s="45" t="s">
        <v>109</v>
      </c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725</v>
      </c>
      <c r="G80" s="20">
        <f t="shared" ref="G80" si="31">SUM(G71:G79)</f>
        <v>31.959999999999997</v>
      </c>
      <c r="H80" s="20">
        <f t="shared" ref="H80" si="32">SUM(H71:H79)</f>
        <v>40.64</v>
      </c>
      <c r="I80" s="20">
        <f t="shared" ref="I80" si="33">SUM(I71:I79)</f>
        <v>105.12</v>
      </c>
      <c r="J80" s="20">
        <f t="shared" ref="J80" si="34">SUM(J71:J79)</f>
        <v>915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965</v>
      </c>
      <c r="G81" s="33">
        <f t="shared" ref="G81" si="35">G70+G80</f>
        <v>36.169999999999995</v>
      </c>
      <c r="H81" s="33">
        <f t="shared" ref="H81" si="36">H70+H80</f>
        <v>46.44</v>
      </c>
      <c r="I81" s="33">
        <f t="shared" ref="I81" si="37">I70+I80</f>
        <v>147.87</v>
      </c>
      <c r="J81" s="33">
        <f t="shared" ref="J81" si="38">J70+J80</f>
        <v>1151</v>
      </c>
      <c r="K81" s="33"/>
    </row>
    <row r="82" spans="1:11" ht="15.75" thickBot="1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48" t="s">
        <v>35</v>
      </c>
      <c r="E83" s="43" t="s">
        <v>44</v>
      </c>
      <c r="F83" s="44">
        <v>60</v>
      </c>
      <c r="G83" s="44">
        <v>4.21</v>
      </c>
      <c r="H83" s="44">
        <v>9.24</v>
      </c>
      <c r="I83" s="44">
        <v>34.21</v>
      </c>
      <c r="J83" s="44">
        <v>239</v>
      </c>
      <c r="K83" s="45" t="s">
        <v>110</v>
      </c>
    </row>
    <row r="84" spans="1:11" ht="25.5" x14ac:dyDescent="0.25">
      <c r="A84" s="24"/>
      <c r="B84" s="16"/>
      <c r="C84" s="11"/>
      <c r="D84" s="7" t="s">
        <v>22</v>
      </c>
      <c r="E84" s="43" t="s">
        <v>50</v>
      </c>
      <c r="F84" s="44">
        <v>180</v>
      </c>
      <c r="G84" s="44">
        <v>0.19</v>
      </c>
      <c r="H84" s="44">
        <v>0.05</v>
      </c>
      <c r="I84" s="44">
        <v>6.39</v>
      </c>
      <c r="J84" s="44">
        <v>24</v>
      </c>
      <c r="K84" s="45" t="s">
        <v>88</v>
      </c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4.4000000000000004</v>
      </c>
      <c r="H89" s="20">
        <f t="shared" ref="H89" si="40">SUM(H82:H88)</f>
        <v>9.2900000000000009</v>
      </c>
      <c r="I89" s="20">
        <f t="shared" ref="I89" si="41">SUM(I82:I88)</f>
        <v>40.6</v>
      </c>
      <c r="J89" s="20">
        <f t="shared" ref="J89" si="42">SUM(J82:J88)</f>
        <v>263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 t="s">
        <v>61</v>
      </c>
      <c r="F91" s="44">
        <v>205</v>
      </c>
      <c r="G91" s="44">
        <v>4.8099999999999996</v>
      </c>
      <c r="H91" s="44">
        <v>5.93</v>
      </c>
      <c r="I91" s="44">
        <v>16.11</v>
      </c>
      <c r="J91" s="44">
        <v>139</v>
      </c>
      <c r="K91" s="45" t="s">
        <v>111</v>
      </c>
    </row>
    <row r="92" spans="1:11" ht="15" x14ac:dyDescent="0.25">
      <c r="A92" s="24"/>
      <c r="B92" s="16"/>
      <c r="C92" s="11"/>
      <c r="D92" s="7" t="s">
        <v>28</v>
      </c>
      <c r="E92" s="43" t="s">
        <v>63</v>
      </c>
      <c r="F92" s="44">
        <v>90</v>
      </c>
      <c r="G92" s="44">
        <v>13.31</v>
      </c>
      <c r="H92" s="44">
        <v>11.25</v>
      </c>
      <c r="I92" s="44">
        <v>9.35</v>
      </c>
      <c r="J92" s="44">
        <v>193</v>
      </c>
      <c r="K92" s="45" t="s">
        <v>112</v>
      </c>
    </row>
    <row r="93" spans="1:11" ht="15" x14ac:dyDescent="0.25">
      <c r="A93" s="24"/>
      <c r="B93" s="16"/>
      <c r="C93" s="11"/>
      <c r="D93" s="7" t="s">
        <v>29</v>
      </c>
      <c r="E93" s="43" t="s">
        <v>62</v>
      </c>
      <c r="F93" s="44">
        <v>150</v>
      </c>
      <c r="G93" s="44">
        <v>4.21</v>
      </c>
      <c r="H93" s="44">
        <v>5.44</v>
      </c>
      <c r="I93" s="44">
        <v>29.97</v>
      </c>
      <c r="J93" s="44">
        <v>189</v>
      </c>
      <c r="K93" s="45" t="s">
        <v>113</v>
      </c>
    </row>
    <row r="94" spans="1:11" ht="15" x14ac:dyDescent="0.25">
      <c r="A94" s="24"/>
      <c r="B94" s="16"/>
      <c r="C94" s="11"/>
      <c r="D94" s="7" t="s">
        <v>30</v>
      </c>
      <c r="E94" s="43" t="s">
        <v>64</v>
      </c>
      <c r="F94" s="44">
        <v>180</v>
      </c>
      <c r="G94" s="44">
        <v>0.72</v>
      </c>
      <c r="H94" s="44">
        <v>0</v>
      </c>
      <c r="I94" s="44">
        <v>24.27</v>
      </c>
      <c r="J94" s="44">
        <v>97</v>
      </c>
      <c r="K94" s="45" t="s">
        <v>114</v>
      </c>
    </row>
    <row r="95" spans="1:11" ht="15" x14ac:dyDescent="0.25">
      <c r="A95" s="24"/>
      <c r="B95" s="16"/>
      <c r="C95" s="11"/>
      <c r="D95" s="7" t="s">
        <v>31</v>
      </c>
      <c r="E95" s="43" t="s">
        <v>23</v>
      </c>
      <c r="F95" s="44">
        <v>50</v>
      </c>
      <c r="G95" s="44">
        <v>4.07</v>
      </c>
      <c r="H95" s="44">
        <v>1.93</v>
      </c>
      <c r="I95" s="44">
        <v>27.56</v>
      </c>
      <c r="J95" s="44">
        <v>145</v>
      </c>
      <c r="K95" s="45" t="s">
        <v>109</v>
      </c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49" t="s">
        <v>42</v>
      </c>
      <c r="E97" s="43" t="s">
        <v>65</v>
      </c>
      <c r="F97" s="44">
        <v>20</v>
      </c>
      <c r="G97" s="44">
        <v>0.27</v>
      </c>
      <c r="H97" s="44">
        <v>0.69</v>
      </c>
      <c r="I97" s="44">
        <v>2.15</v>
      </c>
      <c r="J97" s="44">
        <v>16</v>
      </c>
      <c r="K97" s="45" t="s">
        <v>103</v>
      </c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695</v>
      </c>
      <c r="G99" s="20">
        <f t="shared" ref="G99" si="43">SUM(G90:G98)</f>
        <v>27.39</v>
      </c>
      <c r="H99" s="20">
        <f t="shared" ref="H99" si="44">SUM(H90:H98)</f>
        <v>25.240000000000002</v>
      </c>
      <c r="I99" s="20">
        <f t="shared" ref="I99" si="45">SUM(I90:I98)</f>
        <v>109.41000000000001</v>
      </c>
      <c r="J99" s="20">
        <f t="shared" ref="J99" si="46">SUM(J90:J98)</f>
        <v>779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935</v>
      </c>
      <c r="G100" s="33">
        <f t="shared" ref="G100" si="47">G89+G99</f>
        <v>31.79</v>
      </c>
      <c r="H100" s="33">
        <f t="shared" ref="H100" si="48">H89+H99</f>
        <v>34.53</v>
      </c>
      <c r="I100" s="33">
        <f t="shared" ref="I100" si="49">I89+I99</f>
        <v>150.01000000000002</v>
      </c>
      <c r="J100" s="33">
        <f t="shared" ref="J100" si="50">J89+J99</f>
        <v>1042</v>
      </c>
      <c r="K100" s="33"/>
    </row>
    <row r="101" spans="1:11" ht="15.75" thickBot="1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48" t="s">
        <v>35</v>
      </c>
      <c r="E102" s="43" t="s">
        <v>36</v>
      </c>
      <c r="F102" s="44">
        <v>60</v>
      </c>
      <c r="G102" s="44">
        <v>4.68</v>
      </c>
      <c r="H102" s="44">
        <v>4.99</v>
      </c>
      <c r="I102" s="44">
        <v>39.19</v>
      </c>
      <c r="J102" s="44">
        <v>221</v>
      </c>
      <c r="K102" s="45" t="s">
        <v>115</v>
      </c>
    </row>
    <row r="103" spans="1:11" ht="25.5" x14ac:dyDescent="0.25">
      <c r="A103" s="24"/>
      <c r="B103" s="16"/>
      <c r="C103" s="11"/>
      <c r="D103" s="7" t="s">
        <v>22</v>
      </c>
      <c r="E103" s="43" t="s">
        <v>37</v>
      </c>
      <c r="F103" s="44">
        <v>180</v>
      </c>
      <c r="G103" s="44">
        <v>0.19</v>
      </c>
      <c r="H103" s="44">
        <v>0.05</v>
      </c>
      <c r="I103" s="44">
        <v>6.39</v>
      </c>
      <c r="J103" s="44">
        <v>24</v>
      </c>
      <c r="K103" s="45" t="s">
        <v>88</v>
      </c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240</v>
      </c>
      <c r="G108" s="20">
        <f t="shared" ref="G108:J108" si="51">SUM(G101:G107)</f>
        <v>4.87</v>
      </c>
      <c r="H108" s="20">
        <f t="shared" si="51"/>
        <v>5.04</v>
      </c>
      <c r="I108" s="20">
        <f t="shared" si="51"/>
        <v>45.58</v>
      </c>
      <c r="J108" s="20">
        <f t="shared" si="51"/>
        <v>245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66</v>
      </c>
      <c r="F110" s="44">
        <v>200</v>
      </c>
      <c r="G110" s="44">
        <v>2.2599999999999998</v>
      </c>
      <c r="H110" s="44">
        <v>3.34</v>
      </c>
      <c r="I110" s="44">
        <v>16.78</v>
      </c>
      <c r="J110" s="44">
        <v>108</v>
      </c>
      <c r="K110" s="45" t="s">
        <v>116</v>
      </c>
    </row>
    <row r="111" spans="1:11" ht="15" x14ac:dyDescent="0.25">
      <c r="A111" s="24"/>
      <c r="B111" s="16"/>
      <c r="C111" s="11"/>
      <c r="D111" s="7" t="s">
        <v>28</v>
      </c>
      <c r="E111" s="43" t="s">
        <v>67</v>
      </c>
      <c r="F111" s="44">
        <v>90</v>
      </c>
      <c r="G111" s="44">
        <v>13.31</v>
      </c>
      <c r="H111" s="44">
        <v>11.25</v>
      </c>
      <c r="I111" s="44">
        <v>9.35</v>
      </c>
      <c r="J111" s="44">
        <v>193</v>
      </c>
      <c r="K111" s="45" t="s">
        <v>112</v>
      </c>
    </row>
    <row r="112" spans="1:11" ht="15" x14ac:dyDescent="0.25">
      <c r="A112" s="24"/>
      <c r="B112" s="16"/>
      <c r="C112" s="11"/>
      <c r="D112" s="7" t="s">
        <v>29</v>
      </c>
      <c r="E112" s="43" t="s">
        <v>39</v>
      </c>
      <c r="F112" s="44">
        <v>150</v>
      </c>
      <c r="G112" s="44">
        <v>3.33</v>
      </c>
      <c r="H112" s="44">
        <v>5.55</v>
      </c>
      <c r="I112" s="44">
        <v>22</v>
      </c>
      <c r="J112" s="44">
        <v>156</v>
      </c>
      <c r="K112" s="45" t="s">
        <v>117</v>
      </c>
    </row>
    <row r="113" spans="1:11" ht="15" x14ac:dyDescent="0.25">
      <c r="A113" s="24"/>
      <c r="B113" s="16"/>
      <c r="C113" s="11"/>
      <c r="D113" s="7" t="s">
        <v>30</v>
      </c>
      <c r="E113" s="43" t="s">
        <v>41</v>
      </c>
      <c r="F113" s="44">
        <v>180</v>
      </c>
      <c r="G113" s="44">
        <v>0.49</v>
      </c>
      <c r="H113" s="44">
        <v>0</v>
      </c>
      <c r="I113" s="44">
        <v>23.5</v>
      </c>
      <c r="J113" s="44">
        <v>96</v>
      </c>
      <c r="K113" s="45" t="s">
        <v>113</v>
      </c>
    </row>
    <row r="114" spans="1:11" ht="15" x14ac:dyDescent="0.25">
      <c r="A114" s="24"/>
      <c r="B114" s="16"/>
      <c r="C114" s="11"/>
      <c r="D114" s="7" t="s">
        <v>31</v>
      </c>
      <c r="E114" s="43" t="s">
        <v>23</v>
      </c>
      <c r="F114" s="44">
        <v>50</v>
      </c>
      <c r="G114" s="44">
        <v>4.07</v>
      </c>
      <c r="H114" s="44">
        <v>1.93</v>
      </c>
      <c r="I114" s="44">
        <v>27.56</v>
      </c>
      <c r="J114" s="44">
        <v>145</v>
      </c>
      <c r="K114" s="45" t="s">
        <v>109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49" t="s">
        <v>42</v>
      </c>
      <c r="E116" s="43" t="s">
        <v>43</v>
      </c>
      <c r="F116" s="44">
        <v>20</v>
      </c>
      <c r="G116" s="44">
        <v>0.16</v>
      </c>
      <c r="H116" s="44">
        <v>1.01</v>
      </c>
      <c r="I116" s="44">
        <v>1.28</v>
      </c>
      <c r="J116" s="44">
        <v>14</v>
      </c>
      <c r="K116" s="45" t="s">
        <v>94</v>
      </c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690</v>
      </c>
      <c r="G118" s="20">
        <f t="shared" ref="G118:J118" si="52">SUM(G109:G117)</f>
        <v>23.619999999999997</v>
      </c>
      <c r="H118" s="20">
        <f t="shared" si="52"/>
        <v>23.080000000000002</v>
      </c>
      <c r="I118" s="20">
        <f t="shared" si="52"/>
        <v>100.47</v>
      </c>
      <c r="J118" s="20">
        <f t="shared" si="52"/>
        <v>712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930</v>
      </c>
      <c r="G119" s="33">
        <f t="shared" ref="G119" si="53">G108+G118</f>
        <v>28.49</v>
      </c>
      <c r="H119" s="33">
        <f t="shared" ref="H119" si="54">H108+H118</f>
        <v>28.12</v>
      </c>
      <c r="I119" s="33">
        <f t="shared" ref="I119" si="55">I108+I118</f>
        <v>146.05000000000001</v>
      </c>
      <c r="J119" s="33">
        <f t="shared" ref="J119" si="56">J108+J118</f>
        <v>957</v>
      </c>
      <c r="K119" s="33"/>
    </row>
    <row r="120" spans="1:11" ht="15.75" thickBot="1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48" t="s">
        <v>35</v>
      </c>
      <c r="E121" s="43" t="s">
        <v>68</v>
      </c>
      <c r="F121" s="44">
        <v>60</v>
      </c>
      <c r="G121" s="44">
        <v>5.33</v>
      </c>
      <c r="H121" s="44">
        <v>7.37</v>
      </c>
      <c r="I121" s="44">
        <v>45.67</v>
      </c>
      <c r="J121" s="44">
        <v>270</v>
      </c>
      <c r="K121" s="45" t="s">
        <v>118</v>
      </c>
    </row>
    <row r="122" spans="1:11" ht="25.5" x14ac:dyDescent="0.25">
      <c r="A122" s="15"/>
      <c r="B122" s="16"/>
      <c r="C122" s="11"/>
      <c r="D122" s="7" t="s">
        <v>22</v>
      </c>
      <c r="E122" s="43" t="s">
        <v>37</v>
      </c>
      <c r="F122" s="44">
        <v>180</v>
      </c>
      <c r="G122" s="44">
        <v>0.19</v>
      </c>
      <c r="H122" s="44">
        <v>0.05</v>
      </c>
      <c r="I122" s="44">
        <v>6.39</v>
      </c>
      <c r="J122" s="44">
        <v>24</v>
      </c>
      <c r="K122" s="45" t="s">
        <v>88</v>
      </c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240</v>
      </c>
      <c r="G127" s="20">
        <f t="shared" ref="G127:J127" si="57">SUM(G120:G126)</f>
        <v>5.5200000000000005</v>
      </c>
      <c r="H127" s="20">
        <f t="shared" si="57"/>
        <v>7.42</v>
      </c>
      <c r="I127" s="20">
        <f t="shared" si="57"/>
        <v>52.06</v>
      </c>
      <c r="J127" s="20">
        <f t="shared" si="57"/>
        <v>294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69</v>
      </c>
      <c r="F129" s="44">
        <v>200</v>
      </c>
      <c r="G129" s="44">
        <v>1.68</v>
      </c>
      <c r="H129" s="44">
        <v>4.08</v>
      </c>
      <c r="I129" s="44">
        <v>14.18</v>
      </c>
      <c r="J129" s="44">
        <v>98</v>
      </c>
      <c r="K129" s="45" t="s">
        <v>119</v>
      </c>
    </row>
    <row r="130" spans="1:11" ht="15" x14ac:dyDescent="0.25">
      <c r="A130" s="15"/>
      <c r="B130" s="16"/>
      <c r="C130" s="11"/>
      <c r="D130" s="7" t="s">
        <v>28</v>
      </c>
      <c r="E130" s="43" t="s">
        <v>70</v>
      </c>
      <c r="F130" s="44">
        <v>150</v>
      </c>
      <c r="G130" s="44">
        <v>15.32</v>
      </c>
      <c r="H130" s="44">
        <v>20.91</v>
      </c>
      <c r="I130" s="44">
        <v>29.22</v>
      </c>
      <c r="J130" s="44">
        <v>361</v>
      </c>
      <c r="K130" s="45" t="s">
        <v>120</v>
      </c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 t="s">
        <v>71</v>
      </c>
      <c r="F132" s="44">
        <v>180</v>
      </c>
      <c r="G132" s="44">
        <v>0.16</v>
      </c>
      <c r="H132" s="44">
        <v>0</v>
      </c>
      <c r="I132" s="44">
        <v>18.95</v>
      </c>
      <c r="J132" s="44">
        <v>73</v>
      </c>
      <c r="K132" s="45" t="s">
        <v>121</v>
      </c>
    </row>
    <row r="133" spans="1:11" ht="15" x14ac:dyDescent="0.25">
      <c r="A133" s="15"/>
      <c r="B133" s="16"/>
      <c r="C133" s="11"/>
      <c r="D133" s="7" t="s">
        <v>31</v>
      </c>
      <c r="E133" s="43" t="s">
        <v>23</v>
      </c>
      <c r="F133" s="44">
        <v>50</v>
      </c>
      <c r="G133" s="44">
        <v>4.07</v>
      </c>
      <c r="H133" s="44">
        <v>1.93</v>
      </c>
      <c r="I133" s="44">
        <v>27.56</v>
      </c>
      <c r="J133" s="44">
        <v>145</v>
      </c>
      <c r="K133" s="45" t="s">
        <v>109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580</v>
      </c>
      <c r="G137" s="20">
        <f t="shared" ref="G137:J137" si="58">SUM(G128:G136)</f>
        <v>21.23</v>
      </c>
      <c r="H137" s="20">
        <f t="shared" si="58"/>
        <v>26.92</v>
      </c>
      <c r="I137" s="20">
        <f t="shared" si="58"/>
        <v>89.91</v>
      </c>
      <c r="J137" s="20">
        <f t="shared" si="58"/>
        <v>677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820</v>
      </c>
      <c r="G138" s="33">
        <f t="shared" ref="G138" si="59">G127+G137</f>
        <v>26.75</v>
      </c>
      <c r="H138" s="33">
        <f t="shared" ref="H138" si="60">H127+H137</f>
        <v>34.340000000000003</v>
      </c>
      <c r="I138" s="33">
        <f t="shared" ref="I138" si="61">I127+I137</f>
        <v>141.97</v>
      </c>
      <c r="J138" s="33">
        <f t="shared" ref="J138" si="62">J127+J137</f>
        <v>971</v>
      </c>
      <c r="K138" s="33"/>
    </row>
    <row r="139" spans="1:11" ht="15.75" thickBot="1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48" t="s">
        <v>35</v>
      </c>
      <c r="E140" s="43" t="s">
        <v>56</v>
      </c>
      <c r="F140" s="44">
        <v>60</v>
      </c>
      <c r="G140" s="44">
        <v>4.0199999999999996</v>
      </c>
      <c r="H140" s="44">
        <v>5.75</v>
      </c>
      <c r="I140" s="44">
        <v>36.36</v>
      </c>
      <c r="J140" s="44">
        <v>212</v>
      </c>
      <c r="K140" s="45" t="s">
        <v>118</v>
      </c>
    </row>
    <row r="141" spans="1:11" ht="25.5" x14ac:dyDescent="0.25">
      <c r="A141" s="24"/>
      <c r="B141" s="16"/>
      <c r="C141" s="11"/>
      <c r="D141" s="7" t="s">
        <v>22</v>
      </c>
      <c r="E141" s="43" t="s">
        <v>50</v>
      </c>
      <c r="F141" s="44">
        <v>180</v>
      </c>
      <c r="G141" s="44">
        <v>0.19</v>
      </c>
      <c r="H141" s="44">
        <v>0.05</v>
      </c>
      <c r="I141" s="44">
        <v>6.39</v>
      </c>
      <c r="J141" s="44">
        <v>24</v>
      </c>
      <c r="K141" s="45" t="s">
        <v>88</v>
      </c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240</v>
      </c>
      <c r="G146" s="20">
        <f t="shared" ref="G146:J146" si="63">SUM(G139:G145)</f>
        <v>4.21</v>
      </c>
      <c r="H146" s="20">
        <f t="shared" si="63"/>
        <v>5.8</v>
      </c>
      <c r="I146" s="20">
        <f t="shared" si="63"/>
        <v>42.75</v>
      </c>
      <c r="J146" s="20">
        <f t="shared" si="63"/>
        <v>236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72</v>
      </c>
      <c r="F148" s="44">
        <v>200</v>
      </c>
      <c r="G148" s="44">
        <v>1.37</v>
      </c>
      <c r="H148" s="44">
        <v>4.18</v>
      </c>
      <c r="I148" s="44">
        <v>9.08</v>
      </c>
      <c r="J148" s="44">
        <v>80</v>
      </c>
      <c r="K148" s="45" t="s">
        <v>122</v>
      </c>
    </row>
    <row r="149" spans="1:11" ht="15" x14ac:dyDescent="0.25">
      <c r="A149" s="24"/>
      <c r="B149" s="16"/>
      <c r="C149" s="11"/>
      <c r="D149" s="7" t="s">
        <v>28</v>
      </c>
      <c r="E149" s="43" t="s">
        <v>73</v>
      </c>
      <c r="F149" s="44">
        <v>90</v>
      </c>
      <c r="G149" s="44">
        <v>22.56</v>
      </c>
      <c r="H149" s="44">
        <v>17.55</v>
      </c>
      <c r="I149" s="44">
        <v>4.47</v>
      </c>
      <c r="J149" s="44">
        <v>265</v>
      </c>
      <c r="K149" s="45" t="s">
        <v>123</v>
      </c>
    </row>
    <row r="150" spans="1:11" ht="15" x14ac:dyDescent="0.25">
      <c r="A150" s="24"/>
      <c r="B150" s="16"/>
      <c r="C150" s="11"/>
      <c r="D150" s="7" t="s">
        <v>29</v>
      </c>
      <c r="E150" s="43" t="s">
        <v>74</v>
      </c>
      <c r="F150" s="44">
        <v>150</v>
      </c>
      <c r="G150" s="44">
        <v>3.33</v>
      </c>
      <c r="H150" s="44">
        <v>6.82</v>
      </c>
      <c r="I150" s="44">
        <v>21.71</v>
      </c>
      <c r="J150" s="44">
        <v>165</v>
      </c>
      <c r="K150" s="45" t="s">
        <v>124</v>
      </c>
    </row>
    <row r="151" spans="1:11" ht="15" x14ac:dyDescent="0.25">
      <c r="A151" s="24"/>
      <c r="B151" s="16"/>
      <c r="C151" s="11"/>
      <c r="D151" s="7" t="s">
        <v>30</v>
      </c>
      <c r="E151" s="43" t="s">
        <v>75</v>
      </c>
      <c r="F151" s="44">
        <v>180</v>
      </c>
      <c r="G151" s="44">
        <v>0.14000000000000001</v>
      </c>
      <c r="H151" s="44">
        <v>0</v>
      </c>
      <c r="I151" s="44">
        <v>33.81</v>
      </c>
      <c r="J151" s="44">
        <v>130</v>
      </c>
      <c r="K151" s="45" t="s">
        <v>125</v>
      </c>
    </row>
    <row r="152" spans="1:11" ht="15" x14ac:dyDescent="0.25">
      <c r="A152" s="24"/>
      <c r="B152" s="16"/>
      <c r="C152" s="11"/>
      <c r="D152" s="7" t="s">
        <v>31</v>
      </c>
      <c r="E152" s="43" t="s">
        <v>23</v>
      </c>
      <c r="F152" s="44">
        <v>50</v>
      </c>
      <c r="G152" s="44">
        <v>4.07</v>
      </c>
      <c r="H152" s="44">
        <v>1.93</v>
      </c>
      <c r="I152" s="44">
        <v>27.56</v>
      </c>
      <c r="J152" s="44">
        <v>145</v>
      </c>
      <c r="K152" s="45" t="s">
        <v>109</v>
      </c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49" t="s">
        <v>42</v>
      </c>
      <c r="E154" s="43" t="s">
        <v>65</v>
      </c>
      <c r="F154" s="44">
        <v>20</v>
      </c>
      <c r="G154" s="44">
        <v>0.27</v>
      </c>
      <c r="H154" s="44">
        <v>0.69</v>
      </c>
      <c r="I154" s="44">
        <v>2.15</v>
      </c>
      <c r="J154" s="44">
        <v>16</v>
      </c>
      <c r="K154" s="45" t="s">
        <v>103</v>
      </c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690</v>
      </c>
      <c r="G156" s="20">
        <f t="shared" ref="G156:J156" si="64">SUM(G147:G155)</f>
        <v>31.74</v>
      </c>
      <c r="H156" s="20">
        <f t="shared" si="64"/>
        <v>31.17</v>
      </c>
      <c r="I156" s="20">
        <f t="shared" si="64"/>
        <v>98.780000000000015</v>
      </c>
      <c r="J156" s="20">
        <f t="shared" si="64"/>
        <v>801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930</v>
      </c>
      <c r="G157" s="33">
        <f t="shared" ref="G157" si="65">G146+G156</f>
        <v>35.949999999999996</v>
      </c>
      <c r="H157" s="33">
        <f t="shared" ref="H157" si="66">H146+H156</f>
        <v>36.97</v>
      </c>
      <c r="I157" s="33">
        <f t="shared" ref="I157" si="67">I146+I156</f>
        <v>141.53000000000003</v>
      </c>
      <c r="J157" s="33">
        <f t="shared" ref="J157" si="68">J146+J156</f>
        <v>1037</v>
      </c>
      <c r="K157" s="33"/>
    </row>
    <row r="158" spans="1:11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48" t="s">
        <v>35</v>
      </c>
      <c r="E159" s="43" t="s">
        <v>76</v>
      </c>
      <c r="F159" s="44">
        <v>60</v>
      </c>
      <c r="G159" s="44">
        <v>5.76</v>
      </c>
      <c r="H159" s="44">
        <v>7.21</v>
      </c>
      <c r="I159" s="44">
        <v>43.67</v>
      </c>
      <c r="J159" s="44">
        <v>263</v>
      </c>
      <c r="K159" s="45" t="s">
        <v>126</v>
      </c>
    </row>
    <row r="160" spans="1:11" ht="25.5" x14ac:dyDescent="0.25">
      <c r="A160" s="24"/>
      <c r="B160" s="16"/>
      <c r="C160" s="11"/>
      <c r="D160" s="7" t="s">
        <v>22</v>
      </c>
      <c r="E160" s="43" t="s">
        <v>37</v>
      </c>
      <c r="F160" s="44">
        <v>180</v>
      </c>
      <c r="G160" s="44">
        <v>0.19</v>
      </c>
      <c r="H160" s="44">
        <v>0.05</v>
      </c>
      <c r="I160" s="44">
        <v>6.39</v>
      </c>
      <c r="J160" s="44">
        <v>24</v>
      </c>
      <c r="K160" s="45" t="s">
        <v>88</v>
      </c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240</v>
      </c>
      <c r="G165" s="20">
        <f t="shared" ref="G165:J165" si="69">SUM(G158:G164)</f>
        <v>5.95</v>
      </c>
      <c r="H165" s="20">
        <f t="shared" si="69"/>
        <v>7.26</v>
      </c>
      <c r="I165" s="20">
        <f t="shared" si="69"/>
        <v>50.06</v>
      </c>
      <c r="J165" s="20">
        <f t="shared" si="69"/>
        <v>287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 t="s">
        <v>77</v>
      </c>
      <c r="F167" s="44">
        <v>200</v>
      </c>
      <c r="G167" s="44">
        <v>2.23</v>
      </c>
      <c r="H167" s="44">
        <v>3.44</v>
      </c>
      <c r="I167" s="44">
        <v>13.37</v>
      </c>
      <c r="J167" s="44">
        <v>95</v>
      </c>
      <c r="K167" s="45" t="s">
        <v>127</v>
      </c>
    </row>
    <row r="168" spans="1:11" ht="15" x14ac:dyDescent="0.25">
      <c r="A168" s="24"/>
      <c r="B168" s="16"/>
      <c r="C168" s="11"/>
      <c r="D168" s="7" t="s">
        <v>28</v>
      </c>
      <c r="E168" s="43" t="s">
        <v>78</v>
      </c>
      <c r="F168" s="44">
        <v>94</v>
      </c>
      <c r="G168" s="44">
        <v>17.649999999999999</v>
      </c>
      <c r="H168" s="44">
        <v>11.57</v>
      </c>
      <c r="I168" s="44">
        <v>4.46</v>
      </c>
      <c r="J168" s="44">
        <v>186</v>
      </c>
      <c r="K168" s="45" t="s">
        <v>123</v>
      </c>
    </row>
    <row r="169" spans="1:11" ht="15" x14ac:dyDescent="0.25">
      <c r="A169" s="24"/>
      <c r="B169" s="16"/>
      <c r="C169" s="11"/>
      <c r="D169" s="7" t="s">
        <v>29</v>
      </c>
      <c r="E169" s="43" t="s">
        <v>46</v>
      </c>
      <c r="F169" s="44">
        <v>150</v>
      </c>
      <c r="G169" s="44">
        <v>3.78</v>
      </c>
      <c r="H169" s="44">
        <v>7.06</v>
      </c>
      <c r="I169" s="44">
        <v>41.74</v>
      </c>
      <c r="J169" s="44">
        <v>239</v>
      </c>
      <c r="K169" s="45" t="s">
        <v>128</v>
      </c>
    </row>
    <row r="170" spans="1:11" ht="15" x14ac:dyDescent="0.25">
      <c r="A170" s="24"/>
      <c r="B170" s="16"/>
      <c r="C170" s="11"/>
      <c r="D170" s="7" t="s">
        <v>30</v>
      </c>
      <c r="E170" s="43" t="s">
        <v>79</v>
      </c>
      <c r="F170" s="44">
        <v>180</v>
      </c>
      <c r="G170" s="44">
        <v>0.32</v>
      </c>
      <c r="H170" s="44">
        <v>0</v>
      </c>
      <c r="I170" s="44">
        <v>30.56</v>
      </c>
      <c r="J170" s="44">
        <v>215</v>
      </c>
      <c r="K170" s="45" t="s">
        <v>129</v>
      </c>
    </row>
    <row r="171" spans="1:11" ht="15" x14ac:dyDescent="0.25">
      <c r="A171" s="24"/>
      <c r="B171" s="16"/>
      <c r="C171" s="11"/>
      <c r="D171" s="7" t="s">
        <v>31</v>
      </c>
      <c r="E171" s="43" t="s">
        <v>23</v>
      </c>
      <c r="F171" s="44">
        <v>50</v>
      </c>
      <c r="G171" s="44">
        <v>4.07</v>
      </c>
      <c r="H171" s="44">
        <v>1.93</v>
      </c>
      <c r="I171" s="44">
        <v>27.56</v>
      </c>
      <c r="J171" s="44">
        <v>145</v>
      </c>
      <c r="K171" s="45" t="s">
        <v>109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674</v>
      </c>
      <c r="G175" s="20">
        <f t="shared" ref="G175:J175" si="70">SUM(G166:G174)</f>
        <v>28.05</v>
      </c>
      <c r="H175" s="20">
        <f t="shared" si="70"/>
        <v>24</v>
      </c>
      <c r="I175" s="20">
        <f t="shared" si="70"/>
        <v>117.69</v>
      </c>
      <c r="J175" s="20">
        <f t="shared" si="70"/>
        <v>880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914</v>
      </c>
      <c r="G176" s="33">
        <f t="shared" ref="G176" si="71">G165+G175</f>
        <v>34</v>
      </c>
      <c r="H176" s="33">
        <f t="shared" ref="H176" si="72">H165+H175</f>
        <v>31.259999999999998</v>
      </c>
      <c r="I176" s="33">
        <f t="shared" ref="I176" si="73">I165+I175</f>
        <v>167.75</v>
      </c>
      <c r="J176" s="33">
        <f t="shared" ref="J176" si="74">J165+J175</f>
        <v>1167</v>
      </c>
      <c r="K176" s="33"/>
    </row>
    <row r="177" spans="1:11" ht="15.75" thickBot="1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48" t="s">
        <v>35</v>
      </c>
      <c r="E178" s="43" t="s">
        <v>80</v>
      </c>
      <c r="F178" s="44">
        <v>60</v>
      </c>
      <c r="G178" s="44">
        <v>5.33</v>
      </c>
      <c r="H178" s="44">
        <v>7.37</v>
      </c>
      <c r="I178" s="44">
        <v>45.67</v>
      </c>
      <c r="J178" s="44">
        <v>270</v>
      </c>
      <c r="K178" s="45" t="s">
        <v>118</v>
      </c>
    </row>
    <row r="179" spans="1:11" ht="25.5" x14ac:dyDescent="0.25">
      <c r="A179" s="24"/>
      <c r="B179" s="16"/>
      <c r="C179" s="11"/>
      <c r="D179" s="7" t="s">
        <v>22</v>
      </c>
      <c r="E179" s="43" t="s">
        <v>37</v>
      </c>
      <c r="F179" s="44">
        <v>180</v>
      </c>
      <c r="G179" s="44">
        <v>0.19</v>
      </c>
      <c r="H179" s="44">
        <v>0.05</v>
      </c>
      <c r="I179" s="44">
        <v>6.39</v>
      </c>
      <c r="J179" s="44">
        <v>24</v>
      </c>
      <c r="K179" s="45" t="s">
        <v>88</v>
      </c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240</v>
      </c>
      <c r="G184" s="20">
        <f t="shared" ref="G184:J184" si="75">SUM(G177:G183)</f>
        <v>5.5200000000000005</v>
      </c>
      <c r="H184" s="20">
        <f t="shared" si="75"/>
        <v>7.42</v>
      </c>
      <c r="I184" s="20">
        <f t="shared" si="75"/>
        <v>52.06</v>
      </c>
      <c r="J184" s="20">
        <f t="shared" si="75"/>
        <v>294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81</v>
      </c>
      <c r="F186" s="44">
        <v>200</v>
      </c>
      <c r="G186" s="44">
        <v>1.79</v>
      </c>
      <c r="H186" s="44">
        <v>4.3499999999999996</v>
      </c>
      <c r="I186" s="44">
        <v>11.24</v>
      </c>
      <c r="J186" s="44">
        <v>93</v>
      </c>
      <c r="K186" s="45"/>
    </row>
    <row r="187" spans="1:11" ht="15" x14ac:dyDescent="0.25">
      <c r="A187" s="24"/>
      <c r="B187" s="16"/>
      <c r="C187" s="11"/>
      <c r="D187" s="7" t="s">
        <v>28</v>
      </c>
      <c r="E187" s="43" t="s">
        <v>82</v>
      </c>
      <c r="F187" s="44">
        <v>90</v>
      </c>
      <c r="G187" s="44">
        <v>13.31</v>
      </c>
      <c r="H187" s="44">
        <v>11.25</v>
      </c>
      <c r="I187" s="44">
        <v>9.35</v>
      </c>
      <c r="J187" s="44">
        <v>193</v>
      </c>
      <c r="K187" s="45" t="s">
        <v>112</v>
      </c>
    </row>
    <row r="188" spans="1:11" ht="15" x14ac:dyDescent="0.25">
      <c r="A188" s="24"/>
      <c r="B188" s="16"/>
      <c r="C188" s="11"/>
      <c r="D188" s="7" t="s">
        <v>29</v>
      </c>
      <c r="E188" s="43" t="s">
        <v>59</v>
      </c>
      <c r="F188" s="44">
        <v>150</v>
      </c>
      <c r="G188" s="44">
        <v>6.08</v>
      </c>
      <c r="H188" s="44">
        <v>6.83</v>
      </c>
      <c r="I188" s="44">
        <v>40.57</v>
      </c>
      <c r="J188" s="44">
        <v>252</v>
      </c>
      <c r="K188" s="45" t="s">
        <v>107</v>
      </c>
    </row>
    <row r="189" spans="1:11" ht="15" x14ac:dyDescent="0.25">
      <c r="A189" s="24"/>
      <c r="B189" s="16"/>
      <c r="C189" s="11"/>
      <c r="D189" s="7" t="s">
        <v>30</v>
      </c>
      <c r="E189" s="43" t="s">
        <v>83</v>
      </c>
      <c r="F189" s="44">
        <v>180</v>
      </c>
      <c r="G189" s="44">
        <v>0.94</v>
      </c>
      <c r="H189" s="44">
        <v>0</v>
      </c>
      <c r="I189" s="44">
        <v>23.37</v>
      </c>
      <c r="J189" s="44">
        <v>93</v>
      </c>
      <c r="K189" s="45" t="s">
        <v>108</v>
      </c>
    </row>
    <row r="190" spans="1:11" ht="15" x14ac:dyDescent="0.25">
      <c r="A190" s="24"/>
      <c r="B190" s="16"/>
      <c r="C190" s="11"/>
      <c r="D190" s="7" t="s">
        <v>31</v>
      </c>
      <c r="E190" s="43" t="s">
        <v>23</v>
      </c>
      <c r="F190" s="44">
        <v>50</v>
      </c>
      <c r="G190" s="44">
        <v>4.07</v>
      </c>
      <c r="H190" s="44">
        <v>1.93</v>
      </c>
      <c r="I190" s="44">
        <v>27.56</v>
      </c>
      <c r="J190" s="44">
        <v>145</v>
      </c>
      <c r="K190" s="45" t="s">
        <v>109</v>
      </c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25.5" x14ac:dyDescent="0.25">
      <c r="A192" s="24"/>
      <c r="B192" s="16"/>
      <c r="C192" s="11"/>
      <c r="D192" s="49" t="s">
        <v>42</v>
      </c>
      <c r="E192" s="43" t="s">
        <v>65</v>
      </c>
      <c r="F192" s="44">
        <v>20</v>
      </c>
      <c r="G192" s="44">
        <v>0.27</v>
      </c>
      <c r="H192" s="44">
        <v>0.69</v>
      </c>
      <c r="I192" s="44">
        <v>2.15</v>
      </c>
      <c r="J192" s="44">
        <v>16</v>
      </c>
      <c r="K192" s="45" t="s">
        <v>55</v>
      </c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690</v>
      </c>
      <c r="G194" s="20">
        <f t="shared" ref="G194:J194" si="76">SUM(G185:G193)</f>
        <v>26.46</v>
      </c>
      <c r="H194" s="20">
        <f t="shared" si="76"/>
        <v>25.05</v>
      </c>
      <c r="I194" s="20">
        <f t="shared" si="76"/>
        <v>114.24000000000001</v>
      </c>
      <c r="J194" s="20">
        <f t="shared" si="76"/>
        <v>792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930</v>
      </c>
      <c r="G195" s="33">
        <f t="shared" ref="G195" si="77">G184+G194</f>
        <v>31.98</v>
      </c>
      <c r="H195" s="33">
        <f t="shared" ref="H195" si="78">H184+H194</f>
        <v>32.47</v>
      </c>
      <c r="I195" s="33">
        <f t="shared" ref="I195" si="79">I184+I194</f>
        <v>166.3</v>
      </c>
      <c r="J195" s="33">
        <f t="shared" ref="J195" si="80">J184+J194</f>
        <v>1086</v>
      </c>
      <c r="K195" s="33"/>
    </row>
    <row r="196" spans="1:11" ht="13.5" thickBot="1" x14ac:dyDescent="0.25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925.9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31.747000000000003</v>
      </c>
      <c r="H196" s="35">
        <f t="shared" si="81"/>
        <v>33.930000000000007</v>
      </c>
      <c r="I196" s="35">
        <f t="shared" si="81"/>
        <v>148.024</v>
      </c>
      <c r="J196" s="35">
        <f t="shared" si="81"/>
        <v>1031.0999999999999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2023-10-19T03:31:22Z</dcterms:modified>
</cp:coreProperties>
</file>